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press01\業務文書\１０４：業務\３１：新入社員セミナー\令和8年度\5_ホームページ掲載・DM\"/>
    </mc:Choice>
  </mc:AlternateContent>
  <xr:revisionPtr revIDLastSave="0" documentId="13_ncr:1_{C5A41E99-05D4-42E2-942F-8AF979265EC6}" xr6:coauthVersionLast="47" xr6:coauthVersionMax="47" xr10:uidLastSave="{00000000-0000-0000-0000-000000000000}"/>
  <bookViews>
    <workbookView xWindow="-108" yWindow="-108" windowWidth="23256" windowHeight="12576" xr2:uid="{F44B609E-0FBA-4D6A-86BE-C95F2A82E12B}"/>
  </bookViews>
  <sheets>
    <sheet name="受講申込書" sheetId="5" r:id="rId1"/>
    <sheet name="（記入例）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4" l="1"/>
  <c r="Q15" i="4"/>
  <c r="P15" i="4"/>
  <c r="O15" i="4"/>
  <c r="N15" i="4"/>
  <c r="M15" i="4"/>
  <c r="L16" i="4"/>
  <c r="L17" i="4"/>
  <c r="L18" i="4"/>
  <c r="L19" i="4"/>
  <c r="L20" i="4"/>
  <c r="L21" i="4"/>
  <c r="L22" i="4"/>
  <c r="L23" i="4"/>
  <c r="L24" i="4"/>
  <c r="L15" i="4"/>
  <c r="L16" i="5"/>
  <c r="L17" i="5"/>
  <c r="L18" i="5"/>
  <c r="L19" i="5"/>
  <c r="L20" i="5"/>
  <c r="L21" i="5"/>
  <c r="L22" i="5"/>
  <c r="L23" i="5"/>
  <c r="L24" i="5"/>
  <c r="R15" i="5"/>
  <c r="Q15" i="5"/>
  <c r="P15" i="5"/>
  <c r="O15" i="5"/>
  <c r="N15" i="5"/>
  <c r="L15" i="5"/>
  <c r="M15" i="5"/>
  <c r="J25" i="4"/>
  <c r="J25" i="5"/>
  <c r="G34" i="5"/>
  <c r="A34" i="5"/>
  <c r="D24" i="5"/>
  <c r="D23" i="5"/>
  <c r="D22" i="5"/>
  <c r="D21" i="5"/>
  <c r="D20" i="5"/>
  <c r="D19" i="5"/>
  <c r="D18" i="5"/>
  <c r="D17" i="5"/>
  <c r="D16" i="5"/>
  <c r="D15" i="5"/>
  <c r="A34" i="4"/>
  <c r="I34" i="5" l="1"/>
  <c r="D15" i="4"/>
  <c r="D16" i="4" l="1"/>
  <c r="D17" i="4"/>
  <c r="D18" i="4"/>
  <c r="D19" i="4"/>
  <c r="D20" i="4"/>
  <c r="D21" i="4"/>
  <c r="D22" i="4"/>
  <c r="D23" i="4"/>
  <c r="D24" i="4"/>
  <c r="G34" i="4" l="1"/>
  <c r="I34" i="4" s="1"/>
</calcChain>
</file>

<file path=xl/sharedStrings.xml><?xml version="1.0" encoding="utf-8"?>
<sst xmlns="http://schemas.openxmlformats.org/spreadsheetml/2006/main" count="126" uniqueCount="65">
  <si>
    <t>郵便番号</t>
    <rPh sb="0" eb="4">
      <t>ユウビンバンゴウ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</si>
  <si>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</si>
  <si>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</si>
  <si>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1.基本情報</t>
    <rPh sb="2" eb="6">
      <t>キホンジョウホウ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</si>
  <si>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</si>
  <si>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</si>
  <si>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3.事務局記入欄</t>
    <rPh sb="2" eb="5">
      <t>ジムキョク</t>
    </rPh>
    <rPh sb="5" eb="8">
      <t>キニュウラン</t>
    </rPh>
    <phoneticPr fontId="1"/>
  </si>
  <si>
    <t>会員区分</t>
    <rPh sb="0" eb="4">
      <t>カイインクブン</t>
    </rPh>
    <phoneticPr fontId="1"/>
  </si>
  <si>
    <t>単価</t>
    <rPh sb="0" eb="2">
      <t>タンカ</t>
    </rPh>
    <phoneticPr fontId="1"/>
  </si>
  <si>
    <t>受講申込書</t>
    <rPh sb="0" eb="2">
      <t>ジュコウ</t>
    </rPh>
    <rPh sb="2" eb="5">
      <t>モウシコミショ</t>
    </rPh>
    <phoneticPr fontId="1"/>
  </si>
  <si>
    <t>備考</t>
    <rPh sb="0" eb="2">
      <t>ビコウ</t>
    </rPh>
    <phoneticPr fontId="1"/>
  </si>
  <si>
    <t>【E-mail】shinkou@kura-cci.or.jp</t>
    <phoneticPr fontId="1"/>
  </si>
  <si>
    <t>E-mail</t>
    <phoneticPr fontId="1"/>
  </si>
  <si>
    <t>710-8585</t>
    <phoneticPr fontId="1"/>
  </si>
  <si>
    <t>086-424-2111</t>
    <phoneticPr fontId="1"/>
  </si>
  <si>
    <t>soumu@kura-cci.or.jp</t>
    <phoneticPr fontId="1"/>
  </si>
  <si>
    <t>職種</t>
    <rPh sb="0" eb="2">
      <t>ショクシュ</t>
    </rPh>
    <phoneticPr fontId="1"/>
  </si>
  <si>
    <t>入社年月</t>
    <rPh sb="0" eb="2">
      <t>ニュウシャ</t>
    </rPh>
    <rPh sb="2" eb="4">
      <t>ネンゲツ</t>
    </rPh>
    <phoneticPr fontId="1"/>
  </si>
  <si>
    <t>男性</t>
  </si>
  <si>
    <t>2.受講者情報</t>
    <rPh sb="2" eb="4">
      <t>ジュコウ</t>
    </rPh>
    <rPh sb="4" eb="5">
      <t>シャ</t>
    </rPh>
    <rPh sb="5" eb="7">
      <t>ジョウホウ</t>
    </rPh>
    <phoneticPr fontId="1"/>
  </si>
  <si>
    <t>受講者数</t>
    <rPh sb="0" eb="3">
      <t>ジュコウシャ</t>
    </rPh>
    <rPh sb="3" eb="4">
      <t>スウ</t>
    </rPh>
    <phoneticPr fontId="1"/>
  </si>
  <si>
    <t>ミズシマ　タロウ</t>
    <phoneticPr fontId="1"/>
  </si>
  <si>
    <t>タマシマ　ハナコ</t>
    <phoneticPr fontId="1"/>
  </si>
  <si>
    <t>女性</t>
  </si>
  <si>
    <t>受講料請求額</t>
    <rPh sb="0" eb="3">
      <t>ジュコウリョウ</t>
    </rPh>
    <rPh sb="3" eb="5">
      <t>セイキュウ</t>
    </rPh>
    <rPh sb="5" eb="6">
      <t>ガク</t>
    </rPh>
    <phoneticPr fontId="1"/>
  </si>
  <si>
    <t>オカヤマ　モモコ</t>
    <phoneticPr fontId="1"/>
  </si>
  <si>
    <t>事業所名</t>
    <phoneticPr fontId="1"/>
  </si>
  <si>
    <t>担当者氏名</t>
    <rPh sb="0" eb="3">
      <t>タントウシャ</t>
    </rPh>
    <rPh sb="3" eb="5">
      <t>シメイ</t>
    </rPh>
    <phoneticPr fontId="1"/>
  </si>
  <si>
    <t>所 在 地</t>
    <rPh sb="0" eb="1">
      <t>トコロ</t>
    </rPh>
    <rPh sb="2" eb="3">
      <t>ザイ</t>
    </rPh>
    <rPh sb="4" eb="5">
      <t>ジ</t>
    </rPh>
    <phoneticPr fontId="1"/>
  </si>
  <si>
    <t>株式会社倉敷商店</t>
    <phoneticPr fontId="1"/>
  </si>
  <si>
    <t>倉敷市白楽町249-5</t>
    <phoneticPr fontId="1"/>
  </si>
  <si>
    <t>総務課長</t>
    <rPh sb="0" eb="2">
      <t>ソウム</t>
    </rPh>
    <phoneticPr fontId="1"/>
  </si>
  <si>
    <t>倉敷　一郎</t>
    <phoneticPr fontId="1"/>
  </si>
  <si>
    <t>水島　太郎</t>
    <phoneticPr fontId="1"/>
  </si>
  <si>
    <t>営業</t>
    <phoneticPr fontId="1"/>
  </si>
  <si>
    <t>玉島　花子</t>
    <phoneticPr fontId="1"/>
  </si>
  <si>
    <t>総務事務</t>
    <phoneticPr fontId="1"/>
  </si>
  <si>
    <t>岡山　桃子</t>
    <phoneticPr fontId="1"/>
  </si>
  <si>
    <t>総務受付</t>
    <phoneticPr fontId="1"/>
  </si>
  <si>
    <t>児島　　一</t>
    <phoneticPr fontId="1"/>
  </si>
  <si>
    <t>コジマ　ハジメ</t>
    <phoneticPr fontId="1"/>
  </si>
  <si>
    <t>【申込先】倉敷商工会議所　産業振興課　担当：三宅　宛</t>
    <rPh sb="1" eb="4">
      <t>モウシコミサキ</t>
    </rPh>
    <rPh sb="5" eb="12">
      <t>クラシキ</t>
    </rPh>
    <rPh sb="13" eb="18">
      <t>サンギョウシンコウカ</t>
    </rPh>
    <rPh sb="19" eb="21">
      <t>タントウ</t>
    </rPh>
    <rPh sb="22" eb="24">
      <t>ミヤケ</t>
    </rPh>
    <rPh sb="25" eb="26">
      <t>アテ</t>
    </rPh>
    <phoneticPr fontId="1"/>
  </si>
  <si>
    <t>（令和8年4月1日現在）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</si>
  <si>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※枠が足りない場合は適宜追加してください</t>
    <rPh sb="1" eb="2">
      <t>ワク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</si>
  <si>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</si>
  <si>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</si>
  <si>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</si>
  <si>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</si>
  <si>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事務局記入欄</t>
    <phoneticPr fontId="1"/>
  </si>
  <si>
    <t>7日(火)16:30で早退</t>
    <rPh sb="1" eb="2">
      <t>ニチ</t>
    </rPh>
    <rPh sb="3" eb="4">
      <t>ヒ</t>
    </rPh>
    <rPh sb="11" eb="13">
      <t>ソウタイ</t>
    </rPh>
    <phoneticPr fontId="1"/>
  </si>
  <si>
    <t>担当者部署役職</t>
    <rPh sb="0" eb="3">
      <t>タントウシャ</t>
    </rPh>
    <rPh sb="3" eb="5">
      <t>ブショ</t>
    </rPh>
    <rPh sb="5" eb="7">
      <t>ヤクショク</t>
    </rPh>
    <phoneticPr fontId="1"/>
  </si>
  <si>
    <t>令和8年4月</t>
  </si>
  <si>
    <t>令和8年4月</t>
    <phoneticPr fontId="1"/>
  </si>
  <si>
    <t>事業所名フリガナ</t>
    <rPh sb="0" eb="4">
      <t>ジギョウショメイ</t>
    </rPh>
    <phoneticPr fontId="1"/>
  </si>
  <si>
    <r>
      <t>氏名フリガナ</t>
    </r>
    <r>
      <rPr>
        <sz val="8"/>
        <color theme="1"/>
        <rFont val="游ゴシック"/>
        <family val="3"/>
        <charset val="128"/>
        <scheme val="minor"/>
      </rPr>
      <t>（全角）</t>
    </r>
    <phoneticPr fontId="1"/>
  </si>
  <si>
    <t>クラシキショウテン</t>
    <phoneticPr fontId="1"/>
  </si>
  <si>
    <t>令和7年10月</t>
    <phoneticPr fontId="1"/>
  </si>
  <si>
    <t>令和6年8月</t>
    <phoneticPr fontId="1"/>
  </si>
  <si>
    <t>※申込フォームからネット申込ができない場合はメール添付にて申し込みください</t>
    <rPh sb="1" eb="3">
      <t>モウシコミ</t>
    </rPh>
    <rPh sb="12" eb="14">
      <t>モウシコミ</t>
    </rPh>
    <rPh sb="19" eb="21">
      <t>バアイ</t>
    </rPh>
    <rPh sb="25" eb="27">
      <t>テンプ</t>
    </rPh>
    <rPh sb="29" eb="30">
      <t>モウ</t>
    </rPh>
    <rPh sb="31" eb="32">
      <t>コ</t>
    </rPh>
    <phoneticPr fontId="1"/>
  </si>
  <si>
    <r>
      <t>事業所名フリガナ</t>
    </r>
    <r>
      <rPr>
        <sz val="8"/>
        <color theme="1"/>
        <rFont val="游ゴシック"/>
        <family val="3"/>
        <charset val="128"/>
        <scheme val="minor"/>
      </rPr>
      <t>（全角）</t>
    </r>
    <phoneticPr fontId="1"/>
  </si>
  <si>
    <t>令和８年度新入社員セミナー</t>
    <rPh sb="0" eb="2">
      <t>レイワ</t>
    </rPh>
    <rPh sb="3" eb="5">
      <t>ネンド</t>
    </rPh>
    <rPh sb="5" eb="9">
      <t>シンニュウシャイン</t>
    </rPh>
    <phoneticPr fontId="1"/>
  </si>
  <si>
    <t>7日(火)のみ受講</t>
    <rPh sb="1" eb="2">
      <t>ヒ</t>
    </rPh>
    <rPh sb="3" eb="4">
      <t>ヒ</t>
    </rPh>
    <rPh sb="7" eb="9">
      <t>ジュコウ</t>
    </rPh>
    <phoneticPr fontId="1"/>
  </si>
  <si>
    <t>事務局記入欄</t>
    <rPh sb="0" eb="3">
      <t>ジムキョク</t>
    </rPh>
    <rPh sb="3" eb="6">
      <t>キニュウラン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</si>
  <si>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</si>
  <si>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※特記事項のある場合は備考欄に個別に記入してください</t>
    <rPh sb="1" eb="5">
      <t>トッキジコウ</t>
    </rPh>
    <rPh sb="8" eb="10">
      <t>バアイ</t>
    </rPh>
    <rPh sb="11" eb="13">
      <t>ビコウ</t>
    </rPh>
    <rPh sb="13" eb="14">
      <t>ラン</t>
    </rPh>
    <rPh sb="15" eb="17">
      <t>コベツ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</si>
</sst>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6" xfId="0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2" applyFont="1">
      <alignment vertical="center"/>
    </xf>
    <xf numFmtId="0" fontId="0" fillId="5" borderId="8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0" borderId="0" xfId="2" applyFont="1" applyBorder="1">
      <alignment vertical="center"/>
    </xf>
    <xf numFmtId="0" fontId="3" fillId="5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 shrinkToFit="1"/>
    </xf>
    <xf numFmtId="0" fontId="0" fillId="6" borderId="1" xfId="0" applyFill="1" applyBorder="1">
      <alignment vertical="center"/>
    </xf>
    <xf numFmtId="0" fontId="0" fillId="6" borderId="2" xfId="0" applyFill="1" applyBorder="1" applyAlignment="1">
      <alignment vertical="center" shrinkToFit="1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shrinkToFit="1"/>
    </xf>
    <xf numFmtId="0" fontId="0" fillId="6" borderId="0" xfId="0" applyFill="1">
      <alignment vertical="center"/>
    </xf>
    <xf numFmtId="176" fontId="0" fillId="6" borderId="0" xfId="0" applyNumberFormat="1" applyFill="1">
      <alignment vertical="center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Alignment="1" applyProtection="1">
      <alignment horizontal="center" vertical="center" shrinkToFit="1"/>
      <protection locked="0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ura-cci.or.jp/business-manner_orde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ura-cci.or.jp/business-manner_ord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1600-F4AA-42B5-B702-65EE8AE8779E}">
  <sheetPr>
    <pageSetUpPr fitToPage="1"/>
  </sheetPr>
  <dimension ref="A1:Y34"/>
  <sheetViews>
    <sheetView showGridLines="0" tabSelected="1" zoomScaleNormal="100" workbookViewId="0">
      <selection activeCell="F4" sqref="F4:K4"/>
    </sheetView>
  </sheetViews>
  <sheetFormatPr defaultRowHeight="18" x14ac:dyDescent="0.45"/>
  <cols>
    <col min="1" max="1" width="3" customWidth="1"/>
    <col min="2" max="3" width="2.8984375" hidden="1" customWidth="1"/>
    <col min="4" max="4" width="25.19921875" hidden="1" customWidth="1"/>
    <col min="5" max="5" width="15.69921875" customWidth="1"/>
    <col min="6" max="6" width="17.5" customWidth="1"/>
    <col min="7" max="8" width="5" bestFit="1" customWidth="1"/>
    <col min="9" max="11" width="12.69921875" customWidth="1"/>
    <col min="12" max="12" width="16.19921875" hidden="1" customWidth="1"/>
    <col min="13" max="13" width="8.59765625" hidden="1" customWidth="1"/>
    <col min="14" max="14" width="6.69921875" hidden="1" customWidth="1"/>
    <col min="15" max="15" width="14.3984375" hidden="1" customWidth="1"/>
    <col min="16" max="16" width="10.3984375" hidden="1" customWidth="1"/>
    <col min="17" max="17" width="8.59765625" hidden="1" customWidth="1"/>
    <col min="18" max="23" width="6.8984375" hidden="1" customWidth="1"/>
    <col min="24" max="25" width="12.3984375" hidden="1" customWidth="1"/>
    <col min="26" max="26" width="4.69921875" customWidth="1"/>
  </cols>
  <sheetData>
    <row r="1" spans="1:25" ht="19.8" x14ac:dyDescent="0.4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9.95" customHeight="1" x14ac:dyDescent="0.4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customHeight="1" x14ac:dyDescent="0.45">
      <c r="A3" t="s">
        <v>3</v>
      </c>
    </row>
    <row r="4" spans="1:25" ht="30" customHeight="1" x14ac:dyDescent="0.45">
      <c r="A4" s="9">
        <v>1</v>
      </c>
      <c r="B4" s="22"/>
      <c r="C4" s="23"/>
      <c r="D4" s="23"/>
      <c r="E4" s="19" t="s">
        <v>26</v>
      </c>
      <c r="F4" s="40"/>
      <c r="G4" s="40"/>
      <c r="H4" s="40"/>
      <c r="I4" s="40"/>
      <c r="J4" s="40"/>
      <c r="K4" s="4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30" customHeight="1" x14ac:dyDescent="0.45">
      <c r="A5" s="9">
        <v>2</v>
      </c>
      <c r="B5" s="22"/>
      <c r="C5" s="23"/>
      <c r="D5" s="23"/>
      <c r="E5" s="29" t="s">
        <v>59</v>
      </c>
      <c r="F5" s="40"/>
      <c r="G5" s="40"/>
      <c r="H5" s="40"/>
      <c r="I5" s="40"/>
      <c r="J5" s="40"/>
      <c r="K5" s="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30" customHeight="1" x14ac:dyDescent="0.45">
      <c r="A6" s="9">
        <v>3</v>
      </c>
      <c r="B6" s="22"/>
      <c r="C6" s="23"/>
      <c r="D6" s="23"/>
      <c r="E6" s="19" t="s">
        <v>0</v>
      </c>
      <c r="F6" s="40"/>
      <c r="G6" s="40"/>
      <c r="H6" s="40"/>
      <c r="I6" s="40"/>
      <c r="J6" s="40"/>
      <c r="K6" s="4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30" customHeight="1" x14ac:dyDescent="0.45">
      <c r="A7" s="9">
        <v>4</v>
      </c>
      <c r="B7" s="22"/>
      <c r="C7" s="23"/>
      <c r="D7" s="23"/>
      <c r="E7" s="19" t="s">
        <v>28</v>
      </c>
      <c r="F7" s="40"/>
      <c r="G7" s="40"/>
      <c r="H7" s="40"/>
      <c r="I7" s="40"/>
      <c r="J7" s="40"/>
      <c r="K7" s="4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30" customHeight="1" x14ac:dyDescent="0.45">
      <c r="A8" s="9">
        <v>5</v>
      </c>
      <c r="B8" s="22"/>
      <c r="C8" s="23"/>
      <c r="D8" s="23"/>
      <c r="E8" s="19" t="s">
        <v>50</v>
      </c>
      <c r="F8" s="40"/>
      <c r="G8" s="40"/>
      <c r="H8" s="40"/>
      <c r="I8" s="40"/>
      <c r="J8" s="40"/>
      <c r="K8" s="4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30" customHeight="1" x14ac:dyDescent="0.45">
      <c r="A9" s="9">
        <v>6</v>
      </c>
      <c r="B9" s="22"/>
      <c r="C9" s="23"/>
      <c r="D9" s="23"/>
      <c r="E9" s="19" t="s">
        <v>27</v>
      </c>
      <c r="F9" s="40"/>
      <c r="G9" s="40"/>
      <c r="H9" s="40"/>
      <c r="I9" s="40"/>
      <c r="J9" s="40"/>
      <c r="K9" s="4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30" customHeight="1" x14ac:dyDescent="0.45">
      <c r="A10" s="9">
        <v>7</v>
      </c>
      <c r="B10" s="22"/>
      <c r="C10" s="23"/>
      <c r="D10" s="23"/>
      <c r="E10" s="19" t="s">
        <v>2</v>
      </c>
      <c r="F10" s="40"/>
      <c r="G10" s="40"/>
      <c r="H10" s="40"/>
      <c r="I10" s="40"/>
      <c r="J10" s="40"/>
      <c r="K10" s="4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30" customHeight="1" x14ac:dyDescent="0.45">
      <c r="A11" s="9">
        <v>8</v>
      </c>
      <c r="B11" s="22"/>
      <c r="C11" s="23"/>
      <c r="D11" s="23"/>
      <c r="E11" s="19" t="s">
        <v>12</v>
      </c>
      <c r="F11" s="40"/>
      <c r="G11" s="40"/>
      <c r="H11" s="40"/>
      <c r="I11" s="40"/>
      <c r="J11" s="40"/>
      <c r="K11" s="4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8" customHeight="1" x14ac:dyDescent="0.45"/>
    <row r="13" spans="1:25" ht="18" customHeight="1" x14ac:dyDescent="0.45">
      <c r="A13" t="s">
        <v>19</v>
      </c>
      <c r="K13" s="8" t="s">
        <v>42</v>
      </c>
    </row>
    <row r="14" spans="1:25" x14ac:dyDescent="0.45">
      <c r="A14" s="30"/>
      <c r="B14" s="31" t="s">
        <v>48</v>
      </c>
      <c r="C14" s="31" t="s">
        <v>48</v>
      </c>
      <c r="D14" s="32" t="s">
        <v>44</v>
      </c>
      <c r="E14" s="20" t="s">
        <v>1</v>
      </c>
      <c r="F14" s="26" t="s">
        <v>54</v>
      </c>
      <c r="G14" s="3" t="s">
        <v>4</v>
      </c>
      <c r="H14" s="3" t="s">
        <v>5</v>
      </c>
      <c r="I14" s="3" t="s">
        <v>16</v>
      </c>
      <c r="J14" s="3" t="s">
        <v>17</v>
      </c>
      <c r="K14" s="3" t="s">
        <v>10</v>
      </c>
      <c r="L14" s="35" t="s">
        <v>53</v>
      </c>
      <c r="M14" s="35" t="s">
        <v>0</v>
      </c>
      <c r="N14" s="35" t="s">
        <v>45</v>
      </c>
      <c r="O14" s="35" t="s">
        <v>50</v>
      </c>
      <c r="P14" s="35" t="s">
        <v>27</v>
      </c>
      <c r="Q14" s="35" t="s">
        <v>46</v>
      </c>
      <c r="R14" s="35" t="s">
        <v>47</v>
      </c>
      <c r="S14" s="35" t="s">
        <v>62</v>
      </c>
      <c r="T14" s="35" t="s">
        <v>62</v>
      </c>
      <c r="U14" s="35" t="s">
        <v>62</v>
      </c>
      <c r="V14" s="35" t="s">
        <v>62</v>
      </c>
      <c r="W14" s="35" t="s">
        <v>62</v>
      </c>
      <c r="X14" s="35" t="s">
        <v>63</v>
      </c>
      <c r="Y14" s="35" t="s">
        <v>63</v>
      </c>
    </row>
    <row r="15" spans="1:25" ht="24" customHeight="1" x14ac:dyDescent="0.45">
      <c r="A15" s="32">
        <v>1</v>
      </c>
      <c r="B15" s="33"/>
      <c r="C15" s="33"/>
      <c r="D15" s="34" t="str">
        <f>IF(E15="","",$F$4)</f>
        <v/>
      </c>
      <c r="E15" s="38"/>
      <c r="F15" s="39"/>
      <c r="G15" s="39"/>
      <c r="H15" s="39"/>
      <c r="I15" s="39"/>
      <c r="J15" s="37"/>
      <c r="K15" s="37"/>
      <c r="L15" s="35" t="str">
        <f>IF($E15="","",$F$5)</f>
        <v/>
      </c>
      <c r="M15" s="35" t="str">
        <f>IF($E15="","",$F$6)</f>
        <v/>
      </c>
      <c r="N15" s="35" t="str">
        <f>IF($E15="","",$F$7)</f>
        <v/>
      </c>
      <c r="O15" s="35" t="str">
        <f>IF($E15="","",$F$8)</f>
        <v/>
      </c>
      <c r="P15" s="35" t="str">
        <f>IF($E15="","",$F$9)</f>
        <v/>
      </c>
      <c r="Q15" s="35" t="str">
        <f>IF($E15="","",$F$10)</f>
        <v/>
      </c>
      <c r="R15" s="35" t="str">
        <f>IF($E15="","",$F$11)</f>
        <v/>
      </c>
      <c r="S15" s="35"/>
      <c r="T15" s="35"/>
      <c r="U15" s="35"/>
      <c r="V15" s="35"/>
      <c r="W15" s="35"/>
      <c r="X15" s="35"/>
      <c r="Y15" s="36"/>
    </row>
    <row r="16" spans="1:25" ht="24" customHeight="1" x14ac:dyDescent="0.45">
      <c r="A16" s="32">
        <v>2</v>
      </c>
      <c r="B16" s="33"/>
      <c r="C16" s="33"/>
      <c r="D16" s="34" t="str">
        <f t="shared" ref="D16:D24" si="0">IF(E16="","",$F$4)</f>
        <v/>
      </c>
      <c r="E16" s="38"/>
      <c r="F16" s="39"/>
      <c r="G16" s="39"/>
      <c r="H16" s="39"/>
      <c r="I16" s="39"/>
      <c r="J16" s="37"/>
      <c r="K16" s="37"/>
      <c r="L16" s="35" t="str">
        <f t="shared" ref="L16:L24" si="1">IF($E16="","",$F$5)</f>
        <v/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4" customHeight="1" x14ac:dyDescent="0.45">
      <c r="A17" s="32">
        <v>3</v>
      </c>
      <c r="B17" s="33"/>
      <c r="C17" s="33"/>
      <c r="D17" s="34" t="str">
        <f t="shared" si="0"/>
        <v/>
      </c>
      <c r="E17" s="38"/>
      <c r="F17" s="39"/>
      <c r="G17" s="39"/>
      <c r="H17" s="39"/>
      <c r="I17" s="39"/>
      <c r="J17" s="37"/>
      <c r="K17" s="37"/>
      <c r="L17" s="35" t="str">
        <f t="shared" si="1"/>
        <v/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4" customHeight="1" x14ac:dyDescent="0.45">
      <c r="A18" s="32">
        <v>4</v>
      </c>
      <c r="B18" s="33"/>
      <c r="C18" s="33"/>
      <c r="D18" s="34" t="str">
        <f t="shared" si="0"/>
        <v/>
      </c>
      <c r="E18" s="38"/>
      <c r="F18" s="39"/>
      <c r="G18" s="39"/>
      <c r="H18" s="39"/>
      <c r="I18" s="39"/>
      <c r="J18" s="37"/>
      <c r="K18" s="37"/>
      <c r="L18" s="35" t="str">
        <f t="shared" si="1"/>
        <v/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24" customHeight="1" x14ac:dyDescent="0.45">
      <c r="A19" s="32">
        <v>5</v>
      </c>
      <c r="B19" s="33"/>
      <c r="C19" s="33"/>
      <c r="D19" s="34" t="str">
        <f t="shared" si="0"/>
        <v/>
      </c>
      <c r="E19" s="38"/>
      <c r="F19" s="39"/>
      <c r="G19" s="39"/>
      <c r="H19" s="39"/>
      <c r="I19" s="39"/>
      <c r="J19" s="37"/>
      <c r="K19" s="37"/>
      <c r="L19" s="35" t="str">
        <f t="shared" si="1"/>
        <v/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24" customHeight="1" x14ac:dyDescent="0.45">
      <c r="A20" s="32">
        <v>6</v>
      </c>
      <c r="B20" s="33"/>
      <c r="C20" s="33"/>
      <c r="D20" s="34" t="str">
        <f t="shared" si="0"/>
        <v/>
      </c>
      <c r="E20" s="38"/>
      <c r="F20" s="39"/>
      <c r="G20" s="39"/>
      <c r="H20" s="39"/>
      <c r="I20" s="39"/>
      <c r="J20" s="37"/>
      <c r="K20" s="37"/>
      <c r="L20" s="35" t="str">
        <f t="shared" si="1"/>
        <v/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24" customHeight="1" x14ac:dyDescent="0.45">
      <c r="A21" s="32">
        <v>7</v>
      </c>
      <c r="B21" s="33"/>
      <c r="C21" s="33"/>
      <c r="D21" s="34" t="str">
        <f t="shared" si="0"/>
        <v/>
      </c>
      <c r="E21" s="38"/>
      <c r="F21" s="39"/>
      <c r="G21" s="39"/>
      <c r="H21" s="39"/>
      <c r="I21" s="39"/>
      <c r="J21" s="37"/>
      <c r="K21" s="37"/>
      <c r="L21" s="35" t="str">
        <f t="shared" si="1"/>
        <v/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24" customHeight="1" x14ac:dyDescent="0.45">
      <c r="A22" s="32">
        <v>8</v>
      </c>
      <c r="B22" s="33"/>
      <c r="C22" s="33"/>
      <c r="D22" s="34" t="str">
        <f t="shared" si="0"/>
        <v/>
      </c>
      <c r="E22" s="38"/>
      <c r="F22" s="39"/>
      <c r="G22" s="39"/>
      <c r="H22" s="39"/>
      <c r="I22" s="39"/>
      <c r="J22" s="37"/>
      <c r="K22" s="37"/>
      <c r="L22" s="35" t="str">
        <f t="shared" si="1"/>
        <v/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24" customHeight="1" x14ac:dyDescent="0.45">
      <c r="A23" s="32">
        <v>9</v>
      </c>
      <c r="B23" s="33"/>
      <c r="C23" s="33"/>
      <c r="D23" s="34" t="str">
        <f t="shared" si="0"/>
        <v/>
      </c>
      <c r="E23" s="38"/>
      <c r="F23" s="39"/>
      <c r="G23" s="39"/>
      <c r="H23" s="39"/>
      <c r="I23" s="39"/>
      <c r="J23" s="37"/>
      <c r="K23" s="37"/>
      <c r="L23" s="35" t="str">
        <f t="shared" si="1"/>
        <v/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24" customHeight="1" x14ac:dyDescent="0.45">
      <c r="A24" s="32">
        <v>10</v>
      </c>
      <c r="B24" s="33"/>
      <c r="C24" s="33"/>
      <c r="D24" s="34" t="str">
        <f t="shared" si="0"/>
        <v/>
      </c>
      <c r="E24" s="38"/>
      <c r="F24" s="39"/>
      <c r="G24" s="39"/>
      <c r="H24" s="39"/>
      <c r="I24" s="39"/>
      <c r="J24" s="37"/>
      <c r="K24" s="37"/>
      <c r="L24" s="35" t="str">
        <f t="shared" si="1"/>
        <v/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18" customHeight="1" x14ac:dyDescent="0.45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27" t="str">
        <f>LEFT(RIGHT(K13,LEN(K13)-1),FIND("月",RIGHT(K13,LEN(K13)-1)))</f>
        <v>令和8年4月</v>
      </c>
      <c r="K25" s="1"/>
    </row>
    <row r="26" spans="1:25" ht="18" customHeight="1" x14ac:dyDescent="0.45">
      <c r="A26" t="s">
        <v>64</v>
      </c>
    </row>
    <row r="27" spans="1:25" ht="18" customHeight="1" x14ac:dyDescent="0.45">
      <c r="A27" s="17" t="s">
        <v>58</v>
      </c>
      <c r="B27" s="17"/>
      <c r="C27" s="24"/>
      <c r="D27" s="24"/>
    </row>
    <row r="28" spans="1:25" ht="18" customHeight="1" x14ac:dyDescent="0.45">
      <c r="A28" t="s">
        <v>41</v>
      </c>
    </row>
    <row r="29" spans="1:25" ht="18" customHeight="1" x14ac:dyDescent="0.45">
      <c r="A29" t="s">
        <v>11</v>
      </c>
    </row>
    <row r="30" spans="1:25" ht="18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5" ht="18" customHeight="1" x14ac:dyDescent="0.45"/>
    <row r="32" spans="1:25" ht="18" customHeight="1" thickBot="1" x14ac:dyDescent="0.5">
      <c r="A32" t="s">
        <v>6</v>
      </c>
    </row>
    <row r="33" spans="1:11" ht="18" customHeight="1" x14ac:dyDescent="0.45">
      <c r="A33" s="46" t="s">
        <v>20</v>
      </c>
      <c r="B33" s="47"/>
      <c r="C33" s="47"/>
      <c r="D33" s="47"/>
      <c r="E33" s="48"/>
      <c r="F33" s="15" t="s">
        <v>7</v>
      </c>
      <c r="G33" s="46" t="s">
        <v>8</v>
      </c>
      <c r="H33" s="44"/>
      <c r="I33" s="5" t="s">
        <v>24</v>
      </c>
      <c r="J33" s="49" t="s">
        <v>10</v>
      </c>
      <c r="K33" s="44"/>
    </row>
    <row r="34" spans="1:11" ht="18" customHeight="1" thickBot="1" x14ac:dyDescent="0.5">
      <c r="A34" s="42" t="str">
        <f>IF(E15="","",COUNTA($E$15:E25))</f>
        <v/>
      </c>
      <c r="B34" s="43"/>
      <c r="C34" s="43"/>
      <c r="D34" s="43"/>
      <c r="E34" s="44"/>
      <c r="F34" s="16"/>
      <c r="G34" s="45" t="str">
        <f>IF(F34="会員","12,100",IF(F34="特定商工業者","18,700",IF(F34="非会員","24,200","")))</f>
        <v/>
      </c>
      <c r="H34" s="44"/>
      <c r="I34" s="6" t="str">
        <f>IF(F34="","",A34*G34)</f>
        <v/>
      </c>
      <c r="J34" s="28"/>
      <c r="K34" s="14"/>
    </row>
  </sheetData>
  <mergeCells count="15">
    <mergeCell ref="A34:E34"/>
    <mergeCell ref="G34:H34"/>
    <mergeCell ref="F8:K8"/>
    <mergeCell ref="F9:K9"/>
    <mergeCell ref="F10:K10"/>
    <mergeCell ref="F11:K11"/>
    <mergeCell ref="A33:E33"/>
    <mergeCell ref="G33:H33"/>
    <mergeCell ref="J33:K33"/>
    <mergeCell ref="F7:K7"/>
    <mergeCell ref="A1:K1"/>
    <mergeCell ref="A2:K2"/>
    <mergeCell ref="F4:K4"/>
    <mergeCell ref="F5:K5"/>
    <mergeCell ref="F6:K6"/>
  </mergeCells>
  <phoneticPr fontId="1"/>
  <dataValidations count="3">
    <dataValidation type="list" allowBlank="1" showInputMessage="1" showErrorMessage="1" sqref="F34" xr:uid="{B8063083-81DE-4E2B-A26E-35D4697E76D0}">
      <formula1>"会員,特定商工業者,非会員"</formula1>
    </dataValidation>
    <dataValidation type="list" allowBlank="1" showInputMessage="1" showErrorMessage="1" sqref="H15:H24" xr:uid="{5EFCEA17-BF4C-4A79-B1B0-647AB48A1A94}">
      <formula1>"男性,女性,無回答"</formula1>
    </dataValidation>
    <dataValidation imeMode="off" allowBlank="1" showInputMessage="1" showErrorMessage="1" sqref="G15:G24" xr:uid="{4AA3D7AE-EF34-4934-B1AB-9D50DE31CBFF}"/>
  </dataValidations>
  <hyperlinks>
    <hyperlink ref="A27" r:id="rId1" display="https://www.kura-cci.or.jp/business-manner_order/" xr:uid="{DBA42ACF-4A77-4909-B2D8-E7ACA5558D6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01DF-ABEF-4243-9F6E-7D1EDC6EBF48}">
  <sheetPr>
    <pageSetUpPr fitToPage="1"/>
  </sheetPr>
  <dimension ref="A1:Y34"/>
  <sheetViews>
    <sheetView showGridLines="0" zoomScaleNormal="100" workbookViewId="0">
      <selection activeCell="J25" sqref="J25"/>
    </sheetView>
  </sheetViews>
  <sheetFormatPr defaultRowHeight="18" x14ac:dyDescent="0.45"/>
  <cols>
    <col min="1" max="1" width="3" customWidth="1"/>
    <col min="2" max="3" width="3" hidden="1" customWidth="1"/>
    <col min="4" max="4" width="25.19921875" hidden="1" customWidth="1"/>
    <col min="5" max="5" width="15.69921875" customWidth="1"/>
    <col min="6" max="6" width="17.5" customWidth="1"/>
    <col min="7" max="8" width="5" bestFit="1" customWidth="1"/>
    <col min="9" max="11" width="12.69921875" customWidth="1"/>
    <col min="12" max="12" width="16.19921875" hidden="1" customWidth="1"/>
    <col min="13" max="13" width="8.59765625" hidden="1" customWidth="1"/>
    <col min="14" max="14" width="6.69921875" hidden="1" customWidth="1"/>
    <col min="15" max="15" width="14.3984375" hidden="1" customWidth="1"/>
    <col min="16" max="16" width="10.3984375" hidden="1" customWidth="1"/>
    <col min="17" max="17" width="8.59765625" hidden="1" customWidth="1"/>
    <col min="18" max="18" width="6.8984375" hidden="1" customWidth="1"/>
    <col min="19" max="19" width="8.59765625" hidden="1" customWidth="1"/>
    <col min="20" max="25" width="12.3984375" hidden="1" customWidth="1"/>
  </cols>
  <sheetData>
    <row r="1" spans="1:25" ht="19.8" x14ac:dyDescent="0.4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"/>
      <c r="M1" s="4"/>
      <c r="N1" s="4"/>
      <c r="O1" s="4"/>
      <c r="P1" s="4"/>
      <c r="Q1" s="4"/>
      <c r="R1" s="4"/>
      <c r="S1" s="4"/>
    </row>
    <row r="2" spans="1:25" ht="19.95" customHeight="1" x14ac:dyDescent="0.4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"/>
      <c r="M2" s="4"/>
      <c r="N2" s="4"/>
      <c r="O2" s="4"/>
      <c r="P2" s="4"/>
      <c r="Q2" s="4"/>
      <c r="R2" s="4"/>
      <c r="S2" s="4"/>
    </row>
    <row r="3" spans="1:25" ht="18" customHeight="1" x14ac:dyDescent="0.45">
      <c r="A3" t="s">
        <v>3</v>
      </c>
    </row>
    <row r="4" spans="1:25" ht="30" customHeight="1" x14ac:dyDescent="0.45">
      <c r="A4" s="9">
        <v>1</v>
      </c>
      <c r="B4" s="22"/>
      <c r="C4" s="23"/>
      <c r="D4" s="23"/>
      <c r="E4" s="19" t="s">
        <v>26</v>
      </c>
      <c r="F4" s="50" t="s">
        <v>29</v>
      </c>
      <c r="G4" s="50"/>
      <c r="H4" s="50"/>
      <c r="I4" s="50"/>
      <c r="J4" s="50"/>
      <c r="K4" s="50"/>
      <c r="L4" s="7"/>
      <c r="M4" s="7"/>
      <c r="N4" s="7"/>
      <c r="O4" s="7"/>
      <c r="P4" s="7"/>
      <c r="Q4" s="7"/>
      <c r="R4" s="7"/>
      <c r="S4" s="7"/>
    </row>
    <row r="5" spans="1:25" ht="30" customHeight="1" x14ac:dyDescent="0.45">
      <c r="A5" s="9">
        <v>2</v>
      </c>
      <c r="B5" s="22"/>
      <c r="C5" s="23"/>
      <c r="D5" s="23"/>
      <c r="E5" s="29" t="s">
        <v>59</v>
      </c>
      <c r="F5" s="50" t="s">
        <v>55</v>
      </c>
      <c r="G5" s="50"/>
      <c r="H5" s="50"/>
      <c r="I5" s="50"/>
      <c r="J5" s="50"/>
      <c r="K5" s="50"/>
      <c r="L5" s="7"/>
      <c r="M5" s="7"/>
      <c r="N5" s="7"/>
      <c r="O5" s="7"/>
      <c r="P5" s="7"/>
      <c r="Q5" s="7"/>
      <c r="R5" s="7"/>
      <c r="S5" s="7"/>
    </row>
    <row r="6" spans="1:25" ht="30" customHeight="1" x14ac:dyDescent="0.45">
      <c r="A6" s="9">
        <v>3</v>
      </c>
      <c r="B6" s="22"/>
      <c r="C6" s="23"/>
      <c r="D6" s="23"/>
      <c r="E6" s="19" t="s">
        <v>0</v>
      </c>
      <c r="F6" s="50" t="s">
        <v>13</v>
      </c>
      <c r="G6" s="50"/>
      <c r="H6" s="50"/>
      <c r="I6" s="50"/>
      <c r="J6" s="50"/>
      <c r="K6" s="50"/>
      <c r="L6" s="7"/>
      <c r="M6" s="7"/>
      <c r="N6" s="7"/>
      <c r="O6" s="7"/>
      <c r="P6" s="7"/>
      <c r="Q6" s="7"/>
      <c r="R6" s="7"/>
      <c r="S6" s="7"/>
    </row>
    <row r="7" spans="1:25" ht="30" customHeight="1" x14ac:dyDescent="0.45">
      <c r="A7" s="9">
        <v>4</v>
      </c>
      <c r="B7" s="22"/>
      <c r="C7" s="23"/>
      <c r="D7" s="23"/>
      <c r="E7" s="19" t="s">
        <v>28</v>
      </c>
      <c r="F7" s="50" t="s">
        <v>30</v>
      </c>
      <c r="G7" s="50"/>
      <c r="H7" s="50"/>
      <c r="I7" s="50"/>
      <c r="J7" s="50"/>
      <c r="K7" s="50"/>
      <c r="L7" s="7"/>
      <c r="M7" s="7"/>
      <c r="N7" s="7"/>
      <c r="O7" s="7"/>
      <c r="P7" s="7"/>
      <c r="Q7" s="7"/>
      <c r="R7" s="7"/>
      <c r="S7" s="7"/>
    </row>
    <row r="8" spans="1:25" ht="30" customHeight="1" x14ac:dyDescent="0.45">
      <c r="A8" s="9">
        <v>5</v>
      </c>
      <c r="B8" s="22"/>
      <c r="C8" s="23"/>
      <c r="D8" s="23"/>
      <c r="E8" s="19" t="s">
        <v>50</v>
      </c>
      <c r="F8" s="50" t="s">
        <v>31</v>
      </c>
      <c r="G8" s="50"/>
      <c r="H8" s="50"/>
      <c r="I8" s="50"/>
      <c r="J8" s="50"/>
      <c r="K8" s="50"/>
      <c r="L8" s="7"/>
      <c r="M8" s="7"/>
      <c r="N8" s="7"/>
      <c r="O8" s="7"/>
      <c r="P8" s="7"/>
      <c r="Q8" s="7"/>
      <c r="R8" s="7"/>
      <c r="S8" s="7"/>
    </row>
    <row r="9" spans="1:25" ht="30" customHeight="1" x14ac:dyDescent="0.45">
      <c r="A9" s="9">
        <v>6</v>
      </c>
      <c r="B9" s="22"/>
      <c r="C9" s="23"/>
      <c r="D9" s="23"/>
      <c r="E9" s="19" t="s">
        <v>27</v>
      </c>
      <c r="F9" s="50" t="s">
        <v>32</v>
      </c>
      <c r="G9" s="50"/>
      <c r="H9" s="50"/>
      <c r="I9" s="50"/>
      <c r="J9" s="50"/>
      <c r="K9" s="50"/>
      <c r="L9" s="7"/>
      <c r="M9" s="7"/>
      <c r="N9" s="7"/>
      <c r="O9" s="7"/>
      <c r="P9" s="7"/>
      <c r="Q9" s="7"/>
      <c r="R9" s="7"/>
      <c r="S9" s="7"/>
    </row>
    <row r="10" spans="1:25" ht="30" customHeight="1" x14ac:dyDescent="0.45">
      <c r="A10" s="9">
        <v>7</v>
      </c>
      <c r="B10" s="22"/>
      <c r="C10" s="23"/>
      <c r="D10" s="23"/>
      <c r="E10" s="19" t="s">
        <v>2</v>
      </c>
      <c r="F10" s="50" t="s">
        <v>14</v>
      </c>
      <c r="G10" s="50"/>
      <c r="H10" s="50"/>
      <c r="I10" s="50"/>
      <c r="J10" s="50"/>
      <c r="K10" s="50"/>
      <c r="L10" s="7"/>
      <c r="M10" s="7"/>
      <c r="N10" s="7"/>
      <c r="O10" s="7"/>
      <c r="P10" s="7"/>
      <c r="Q10" s="7"/>
      <c r="R10" s="7"/>
      <c r="S10" s="7"/>
    </row>
    <row r="11" spans="1:25" ht="30" customHeight="1" x14ac:dyDescent="0.45">
      <c r="A11" s="9">
        <v>8</v>
      </c>
      <c r="B11" s="22"/>
      <c r="C11" s="23"/>
      <c r="D11" s="23"/>
      <c r="E11" s="19" t="s">
        <v>12</v>
      </c>
      <c r="F11" s="50" t="s">
        <v>15</v>
      </c>
      <c r="G11" s="50"/>
      <c r="H11" s="50"/>
      <c r="I11" s="50"/>
      <c r="J11" s="50"/>
      <c r="K11" s="50"/>
      <c r="L11" s="7"/>
      <c r="M11" s="7"/>
      <c r="N11" s="7"/>
      <c r="O11" s="7"/>
      <c r="P11" s="7"/>
      <c r="Q11" s="7"/>
      <c r="R11" s="7"/>
      <c r="S11" s="7"/>
    </row>
    <row r="12" spans="1:25" ht="18" customHeight="1" x14ac:dyDescent="0.45"/>
    <row r="13" spans="1:25" ht="18" customHeight="1" x14ac:dyDescent="0.45">
      <c r="A13" t="s">
        <v>19</v>
      </c>
      <c r="K13" s="8" t="s">
        <v>42</v>
      </c>
    </row>
    <row r="14" spans="1:25" x14ac:dyDescent="0.45">
      <c r="A14" s="30"/>
      <c r="B14" s="31" t="s">
        <v>48</v>
      </c>
      <c r="C14" s="31" t="s">
        <v>48</v>
      </c>
      <c r="D14" s="32" t="s">
        <v>44</v>
      </c>
      <c r="E14" s="20" t="s">
        <v>1</v>
      </c>
      <c r="F14" s="26" t="s">
        <v>54</v>
      </c>
      <c r="G14" s="3" t="s">
        <v>4</v>
      </c>
      <c r="H14" s="3" t="s">
        <v>5</v>
      </c>
      <c r="I14" s="3" t="s">
        <v>16</v>
      </c>
      <c r="J14" s="3" t="s">
        <v>17</v>
      </c>
      <c r="K14" s="3" t="s">
        <v>10</v>
      </c>
      <c r="L14" s="35" t="s">
        <v>53</v>
      </c>
      <c r="M14" s="35" t="s">
        <v>0</v>
      </c>
      <c r="N14" s="35" t="s">
        <v>45</v>
      </c>
      <c r="O14" s="35" t="s">
        <v>50</v>
      </c>
      <c r="P14" s="35" t="s">
        <v>27</v>
      </c>
      <c r="Q14" s="35" t="s">
        <v>46</v>
      </c>
      <c r="R14" s="35" t="s">
        <v>47</v>
      </c>
      <c r="S14" s="35" t="s">
        <v>62</v>
      </c>
      <c r="T14" s="35" t="s">
        <v>62</v>
      </c>
      <c r="U14" s="35" t="s">
        <v>62</v>
      </c>
      <c r="V14" s="35" t="s">
        <v>62</v>
      </c>
      <c r="W14" s="35" t="s">
        <v>62</v>
      </c>
      <c r="X14" s="35" t="s">
        <v>63</v>
      </c>
      <c r="Y14" s="35" t="s">
        <v>63</v>
      </c>
    </row>
    <row r="15" spans="1:25" ht="24" customHeight="1" x14ac:dyDescent="0.45">
      <c r="A15" s="32">
        <v>1</v>
      </c>
      <c r="B15" s="33"/>
      <c r="C15" s="33"/>
      <c r="D15" s="34" t="str">
        <f>IF(E15="","",$F$4)</f>
        <v>株式会社倉敷商店</v>
      </c>
      <c r="E15" s="21" t="s">
        <v>33</v>
      </c>
      <c r="F15" s="12" t="s">
        <v>21</v>
      </c>
      <c r="G15" s="12">
        <v>22</v>
      </c>
      <c r="H15" s="12" t="s">
        <v>18</v>
      </c>
      <c r="I15" s="12" t="s">
        <v>34</v>
      </c>
      <c r="J15" s="13" t="s">
        <v>52</v>
      </c>
      <c r="K15" s="25"/>
      <c r="L15" s="35" t="str">
        <f>IF($E15="","",$F$5)</f>
        <v>クラシキショウテン</v>
      </c>
      <c r="M15" s="35" t="str">
        <f>IF($E15="","",$F$6)</f>
        <v>710-8585</v>
      </c>
      <c r="N15" s="35" t="str">
        <f>IF($E15="","",$F$7)</f>
        <v>倉敷市白楽町249-5</v>
      </c>
      <c r="O15" s="35" t="str">
        <f>IF($E15="","",$F$8)</f>
        <v>総務課長</v>
      </c>
      <c r="P15" s="35" t="str">
        <f>IF($E15="","",$F$9)</f>
        <v>倉敷　一郎</v>
      </c>
      <c r="Q15" s="35" t="str">
        <f>IF($E15="","",$F$10)</f>
        <v>086-424-2111</v>
      </c>
      <c r="R15" s="35" t="str">
        <f>IF($E15="","",$F$11)</f>
        <v>soumu@kura-cci.or.jp</v>
      </c>
      <c r="S15" s="35"/>
      <c r="T15" s="35"/>
      <c r="U15" s="35"/>
      <c r="V15" s="35"/>
      <c r="W15" s="35"/>
      <c r="X15" s="35"/>
      <c r="Y15" s="36"/>
    </row>
    <row r="16" spans="1:25" ht="24" customHeight="1" x14ac:dyDescent="0.45">
      <c r="A16" s="32">
        <v>2</v>
      </c>
      <c r="B16" s="33"/>
      <c r="C16" s="33"/>
      <c r="D16" s="34" t="str">
        <f t="shared" ref="D16:D24" si="0">IF(E16="","",$F$4)</f>
        <v>株式会社倉敷商店</v>
      </c>
      <c r="E16" s="21" t="s">
        <v>35</v>
      </c>
      <c r="F16" s="12" t="s">
        <v>22</v>
      </c>
      <c r="G16" s="12">
        <v>18</v>
      </c>
      <c r="H16" s="12" t="s">
        <v>23</v>
      </c>
      <c r="I16" s="12" t="s">
        <v>36</v>
      </c>
      <c r="J16" s="13" t="s">
        <v>51</v>
      </c>
      <c r="K16" s="13"/>
      <c r="L16" s="35" t="str">
        <f t="shared" ref="L16:L24" si="1">IF($E16="","",$F$5)</f>
        <v>クラシキショウテン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/>
    </row>
    <row r="17" spans="1:25" ht="24" customHeight="1" x14ac:dyDescent="0.45">
      <c r="A17" s="32">
        <v>3</v>
      </c>
      <c r="B17" s="33"/>
      <c r="C17" s="33"/>
      <c r="D17" s="34" t="str">
        <f t="shared" si="0"/>
        <v>株式会社倉敷商店</v>
      </c>
      <c r="E17" s="21" t="s">
        <v>39</v>
      </c>
      <c r="F17" s="12" t="s">
        <v>40</v>
      </c>
      <c r="G17" s="12">
        <v>24</v>
      </c>
      <c r="H17" s="12" t="s">
        <v>18</v>
      </c>
      <c r="I17" s="12" t="s">
        <v>34</v>
      </c>
      <c r="J17" s="13" t="s">
        <v>56</v>
      </c>
      <c r="K17" s="13" t="s">
        <v>61</v>
      </c>
      <c r="L17" s="35" t="str">
        <f t="shared" si="1"/>
        <v>クラシキショウテン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/>
    </row>
    <row r="18" spans="1:25" ht="24" customHeight="1" x14ac:dyDescent="0.45">
      <c r="A18" s="32">
        <v>4</v>
      </c>
      <c r="B18" s="33"/>
      <c r="C18" s="33"/>
      <c r="D18" s="34" t="str">
        <f t="shared" si="0"/>
        <v>株式会社倉敷商店</v>
      </c>
      <c r="E18" s="21" t="s">
        <v>37</v>
      </c>
      <c r="F18" s="12" t="s">
        <v>25</v>
      </c>
      <c r="G18" s="12">
        <v>26</v>
      </c>
      <c r="H18" s="12" t="s">
        <v>23</v>
      </c>
      <c r="I18" s="12" t="s">
        <v>38</v>
      </c>
      <c r="J18" s="13" t="s">
        <v>57</v>
      </c>
      <c r="K18" s="13" t="s">
        <v>49</v>
      </c>
      <c r="L18" s="35" t="str">
        <f t="shared" si="1"/>
        <v>クラシキショウテン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</row>
    <row r="19" spans="1:25" ht="24" customHeight="1" x14ac:dyDescent="0.45">
      <c r="A19" s="32">
        <v>5</v>
      </c>
      <c r="B19" s="33"/>
      <c r="C19" s="33"/>
      <c r="D19" s="34" t="str">
        <f t="shared" si="0"/>
        <v/>
      </c>
      <c r="E19" s="18"/>
      <c r="F19" s="11"/>
      <c r="G19" s="11"/>
      <c r="H19" s="11"/>
      <c r="I19" s="11"/>
      <c r="J19" s="10"/>
      <c r="K19" s="10"/>
      <c r="L19" s="35" t="str">
        <f t="shared" si="1"/>
        <v/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</row>
    <row r="20" spans="1:25" ht="24" customHeight="1" x14ac:dyDescent="0.45">
      <c r="A20" s="32">
        <v>6</v>
      </c>
      <c r="B20" s="33"/>
      <c r="C20" s="33"/>
      <c r="D20" s="34" t="str">
        <f t="shared" si="0"/>
        <v/>
      </c>
      <c r="E20" s="18"/>
      <c r="F20" s="11"/>
      <c r="G20" s="11"/>
      <c r="H20" s="11"/>
      <c r="I20" s="11"/>
      <c r="J20" s="10"/>
      <c r="K20" s="10"/>
      <c r="L20" s="35" t="str">
        <f t="shared" si="1"/>
        <v/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6"/>
    </row>
    <row r="21" spans="1:25" ht="24" customHeight="1" x14ac:dyDescent="0.45">
      <c r="A21" s="32">
        <v>7</v>
      </c>
      <c r="B21" s="33"/>
      <c r="C21" s="33"/>
      <c r="D21" s="34" t="str">
        <f t="shared" si="0"/>
        <v/>
      </c>
      <c r="E21" s="18"/>
      <c r="F21" s="11"/>
      <c r="G21" s="11"/>
      <c r="H21" s="11"/>
      <c r="I21" s="11"/>
      <c r="J21" s="10"/>
      <c r="K21" s="10"/>
      <c r="L21" s="35" t="str">
        <f t="shared" si="1"/>
        <v/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6"/>
    </row>
    <row r="22" spans="1:25" ht="24" customHeight="1" x14ac:dyDescent="0.45">
      <c r="A22" s="32">
        <v>8</v>
      </c>
      <c r="B22" s="33"/>
      <c r="C22" s="33"/>
      <c r="D22" s="34" t="str">
        <f t="shared" si="0"/>
        <v/>
      </c>
      <c r="E22" s="18"/>
      <c r="F22" s="11"/>
      <c r="G22" s="11"/>
      <c r="H22" s="11"/>
      <c r="I22" s="11"/>
      <c r="J22" s="10"/>
      <c r="K22" s="10"/>
      <c r="L22" s="35" t="str">
        <f t="shared" si="1"/>
        <v/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6"/>
    </row>
    <row r="23" spans="1:25" ht="24" customHeight="1" x14ac:dyDescent="0.45">
      <c r="A23" s="32">
        <v>9</v>
      </c>
      <c r="B23" s="33"/>
      <c r="C23" s="33"/>
      <c r="D23" s="34" t="str">
        <f t="shared" si="0"/>
        <v/>
      </c>
      <c r="E23" s="18"/>
      <c r="F23" s="11"/>
      <c r="G23" s="11"/>
      <c r="H23" s="11"/>
      <c r="I23" s="11"/>
      <c r="J23" s="10"/>
      <c r="K23" s="10"/>
      <c r="L23" s="35" t="str">
        <f t="shared" si="1"/>
        <v/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6"/>
    </row>
    <row r="24" spans="1:25" ht="24" customHeight="1" x14ac:dyDescent="0.45">
      <c r="A24" s="32">
        <v>10</v>
      </c>
      <c r="B24" s="33"/>
      <c r="C24" s="33"/>
      <c r="D24" s="34" t="str">
        <f t="shared" si="0"/>
        <v/>
      </c>
      <c r="E24" s="18"/>
      <c r="F24" s="11"/>
      <c r="G24" s="11"/>
      <c r="H24" s="11"/>
      <c r="I24" s="11"/>
      <c r="J24" s="10"/>
      <c r="K24" s="10"/>
      <c r="L24" s="35" t="str">
        <f t="shared" si="1"/>
        <v/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6"/>
    </row>
    <row r="25" spans="1:25" ht="18" customHeight="1" x14ac:dyDescent="0.45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27" t="str">
        <f>LEFT(RIGHT(K13,LEN(K13)-1),FIND("月",RIGHT(K13,LEN(K13)-1)))</f>
        <v>令和8年4月</v>
      </c>
      <c r="K25" s="1"/>
    </row>
    <row r="26" spans="1:25" ht="18" customHeight="1" x14ac:dyDescent="0.45">
      <c r="A26" t="s">
        <v>64</v>
      </c>
    </row>
    <row r="27" spans="1:25" ht="18" customHeight="1" x14ac:dyDescent="0.45">
      <c r="A27" s="17" t="s">
        <v>58</v>
      </c>
      <c r="B27" s="17"/>
      <c r="C27" s="24"/>
      <c r="D27" s="24"/>
    </row>
    <row r="28" spans="1:25" ht="18" customHeight="1" x14ac:dyDescent="0.45">
      <c r="A28" t="s">
        <v>41</v>
      </c>
    </row>
    <row r="29" spans="1:25" ht="18" customHeight="1" x14ac:dyDescent="0.45">
      <c r="A29" t="s">
        <v>11</v>
      </c>
    </row>
    <row r="30" spans="1:25" ht="18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5" ht="18" customHeight="1" x14ac:dyDescent="0.45"/>
    <row r="32" spans="1:25" ht="18" customHeight="1" thickBot="1" x14ac:dyDescent="0.5">
      <c r="A32" t="s">
        <v>6</v>
      </c>
    </row>
    <row r="33" spans="1:11" ht="18" customHeight="1" x14ac:dyDescent="0.45">
      <c r="A33" s="46" t="s">
        <v>20</v>
      </c>
      <c r="B33" s="47"/>
      <c r="C33" s="47"/>
      <c r="D33" s="47"/>
      <c r="E33" s="48"/>
      <c r="F33" s="15" t="s">
        <v>7</v>
      </c>
      <c r="G33" s="46" t="s">
        <v>8</v>
      </c>
      <c r="H33" s="44"/>
      <c r="I33" s="5" t="s">
        <v>24</v>
      </c>
      <c r="J33" s="49" t="s">
        <v>10</v>
      </c>
      <c r="K33" s="44"/>
    </row>
    <row r="34" spans="1:11" ht="18" customHeight="1" thickBot="1" x14ac:dyDescent="0.5">
      <c r="A34" s="42">
        <f>IF(E15="","",COUNTA($E$15:E25))</f>
        <v>4</v>
      </c>
      <c r="B34" s="43"/>
      <c r="C34" s="43"/>
      <c r="D34" s="43"/>
      <c r="E34" s="44"/>
      <c r="F34" s="16"/>
      <c r="G34" s="45" t="str">
        <f>IF(F34="会員","12,100",IF(F34="特定商工業者","18,700",IF(F34="非会員","24,200","")))</f>
        <v/>
      </c>
      <c r="H34" s="44"/>
      <c r="I34" s="6" t="str">
        <f>IF(F34="","",A34*G34)</f>
        <v/>
      </c>
      <c r="J34" s="28"/>
      <c r="K34" s="14"/>
    </row>
  </sheetData>
  <sheetProtection sheet="1" objects="1" scenarios="1"/>
  <mergeCells count="15">
    <mergeCell ref="F7:K7"/>
    <mergeCell ref="A1:K1"/>
    <mergeCell ref="A2:K2"/>
    <mergeCell ref="F4:K4"/>
    <mergeCell ref="F6:K6"/>
    <mergeCell ref="F5:K5"/>
    <mergeCell ref="A34:E34"/>
    <mergeCell ref="F8:K8"/>
    <mergeCell ref="F9:K9"/>
    <mergeCell ref="F10:K10"/>
    <mergeCell ref="F11:K11"/>
    <mergeCell ref="A33:E33"/>
    <mergeCell ref="J33:K33"/>
    <mergeCell ref="G33:H33"/>
    <mergeCell ref="G34:H34"/>
  </mergeCells>
  <phoneticPr fontId="1"/>
  <dataValidations count="3">
    <dataValidation imeMode="off" allowBlank="1" showInputMessage="1" showErrorMessage="1" sqref="G15:G24" xr:uid="{FB9E7744-263A-4BF8-9C19-0A46B587E048}"/>
    <dataValidation type="list" allowBlank="1" showInputMessage="1" showErrorMessage="1" sqref="H15:H24" xr:uid="{730A0DA0-22F9-4512-A561-398ECE59FBC3}">
      <formula1>"男性,女性,無回答"</formula1>
    </dataValidation>
    <dataValidation type="list" allowBlank="1" showInputMessage="1" showErrorMessage="1" sqref="F34" xr:uid="{6BFD5625-F524-4E9B-8FA4-0EFD9585E810}">
      <formula1>"会員,特定商工業者,非会員"</formula1>
    </dataValidation>
  </dataValidations>
  <hyperlinks>
    <hyperlink ref="A27" r:id="rId1" display="https://www.kura-cci.or.jp/business-manner_order/" xr:uid="{24D22A69-9236-4CC5-87B5-52C0F9AA32FB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征貴</dc:creator>
  <cp:lastModifiedBy>育也 岡本</cp:lastModifiedBy>
  <cp:lastPrinted>2025-12-15T04:00:13Z</cp:lastPrinted>
  <dcterms:created xsi:type="dcterms:W3CDTF">2023-02-08T02:33:41Z</dcterms:created>
  <dcterms:modified xsi:type="dcterms:W3CDTF">2025-12-24T01:43:56Z</dcterms:modified>
</cp:coreProperties>
</file>